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COMPU LENTA\EJERCICIO 2021\CUENTA PUBLICA\CUENTA PUBLICA 2021\DIGITALES CP\"/>
    </mc:Choice>
  </mc:AlternateContent>
  <bookViews>
    <workbookView xWindow="-105" yWindow="-105" windowWidth="23250" windowHeight="1245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8" l="1"/>
  <c r="E16" i="8"/>
  <c r="F16" i="8"/>
  <c r="G16" i="8"/>
  <c r="H16" i="8"/>
  <c r="C16" i="8"/>
  <c r="D18" i="4" l="1"/>
  <c r="E18" i="4"/>
  <c r="F18" i="4"/>
  <c r="G18" i="4"/>
  <c r="H18" i="4"/>
  <c r="C18" i="4"/>
</calcChain>
</file>

<file path=xl/sharedStrings.xml><?xml version="1.0" encoding="utf-8"?>
<sst xmlns="http://schemas.openxmlformats.org/spreadsheetml/2006/main" count="210" uniqueCount="152">
  <si>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</si>
  <si>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</si>
  <si>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</si>
  <si>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</si>
  <si>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</si>
  <si>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</si>
  <si>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</si>
  <si>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</si>
  <si>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</si>
  <si>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</si>
  <si>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</si>
  <si>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</si>
  <si>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</si>
  <si>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</si>
  <si>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</si>
  <si>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</si>
  <si>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</si>
  <si>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</si>
  <si>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</si>
  <si>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</si>
  <si>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</si>
  <si>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</si>
  <si>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</si>
  <si>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</si>
  <si>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</si>
  <si>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</si>
  <si>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</si>
  <si>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</si>
  <si>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</si>
  <si>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</si>
  <si>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</si>
  <si>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</si>
  <si>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</si>
  <si>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</si>
  <si>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</si>
  <si>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</si>
  <si>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</si>
  <si>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</si>
  <si>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</si>
  <si>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</si>
  <si>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</si>
  <si>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</si>
  <si>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</si>
  <si>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</si>
  <si>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</si>
  <si>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</si>
  <si>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</si>
  <si>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</si>
  <si>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</si>
  <si>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</si>
  <si>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</si>
  <si>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</si>
  <si>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</si>
  <si>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</si>
  <si>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</si>
  <si>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</si>
  <si>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</si>
  <si>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</si>
  <si>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</si>
  <si>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</si>
  <si>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</si>
  <si>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</si>
  <si>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</si>
  <si>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</si>
  <si>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</si>
  <si>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</si>
  <si>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</si>
  <si>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</si>
  <si>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</si>
  <si>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</si>
  <si>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</si>
  <si>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</si>
  <si>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</si>
  <si>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</si>
  <si>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</si>
  <si>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</si>
  <si>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</si>
  <si>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</si>
  <si>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</si>
  <si>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</si>
  <si>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</si>
  <si>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</si>
  <si>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</si>
  <si>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</si>
  <si>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</si>
  <si>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</si>
  <si>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</si>
  <si>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</si>
  <si>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</si>
  <si>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</si>
  <si>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</si>
  <si>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</si>
  <si>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</si>
  <si>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</si>
  <si>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</si>
  <si>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</si>
  <si>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</si>
  <si>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</si>
  <si>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</si>
  <si>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</si>
  <si>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</si>
  <si>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</si>
  <si>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</si>
  <si>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</si>
  <si>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</si>
  <si>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</si>
  <si>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</si>
  <si>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</si>
  <si>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</si>
  <si>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</si>
  <si>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</si>
  <si>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</si>
  <si>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</si>
  <si>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</si>
  <si>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</si>
  <si>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</si>
  <si>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</si>
  <si>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</si>
  <si>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</si>
  <si>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</si>
  <si>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</si>
  <si>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</si>
  <si>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</si>
  <si>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</si>
  <si>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</si>
  <si>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</si>
  <si>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</si>
  <si>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</si>
  <si>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PATRONATO DE LA FERIA ESTATAL DE LEON Y PARQUE ECOLOGICO
Estado Analítico del Ejercicio del Presupuesto de Egresos
Clasificación por Objeto del Gasto (Capítulo y Concepto)
Del 1 de enero al 31  de diciembre de 2021</t>
  </si>
  <si>
    <t>PATRONATO DE LA FERIA ESTATAL DE LEON Y PARQUE ECOLOGICO
Estado Analítico del Ejercicio del Presupuesto de Egresos
Clasificación Económica (por Tipo de Gasto)
Del 1 de enero al 31 de diciembre de 2021</t>
  </si>
  <si>
    <t>PATRONATO DE LA FERIA ESTATAL DE LEON Y PARQUE ECOLOGICO
Estado Analítico del Ejercicio del Presupuesto de Egresos
Clasificación Administrativa
Del 1 de enero al 31 de diciembre de 2021</t>
  </si>
  <si>
    <t>Gobierno (Federal/Estatal/Municipal) de León
Estado Analítico del Ejercicio del Presupuesto de Egresos
Clasificación Administrativa
Del 1 de enero al 31 de diciembre de 2021</t>
  </si>
  <si>
    <t>Sector Paraestatal del Gobierno (Federal/Estatal/Municipal) de León
Estado Analítico del Ejercicio del Presupuesto de Egresos
Clasificación Administrativa
Del 1 de enero al 31 de diciembre de 2021</t>
  </si>
  <si>
    <t>PATRONATO DE LA FERIA ESTATAL DE LEON Y PARQUE ECOLOGICO 
Estado Analítico del Ejercicio del Presupuesto de Egresos
Clasificación Funcional (Finalidad y Función)
Del 1 de enero al 31 de diciembre de 2021</t>
  </si>
  <si>
    <t>Dirección</t>
  </si>
  <si>
    <t>2</t>
  </si>
  <si>
    <t>Servicios generales</t>
  </si>
  <si>
    <t>3</t>
  </si>
  <si>
    <t>Espectáculos</t>
  </si>
  <si>
    <t>4</t>
  </si>
  <si>
    <t>Subdirección administrativa</t>
  </si>
  <si>
    <t>5</t>
  </si>
  <si>
    <t>Recursos humanos</t>
  </si>
  <si>
    <t>6</t>
  </si>
  <si>
    <t>Parque explora</t>
  </si>
  <si>
    <t>7</t>
  </si>
  <si>
    <t>Comercialización</t>
  </si>
  <si>
    <t>8</t>
  </si>
  <si>
    <t>Vigilancia</t>
  </si>
  <si>
    <t>9</t>
  </si>
  <si>
    <t>Mercadotecnia</t>
  </si>
  <si>
    <t>Normatividad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</si>
</sst>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8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7" fillId="0" borderId="0" xfId="0" applyFont="1"/>
    <xf numFmtId="0" fontId="3" fillId="0" borderId="5" xfId="0" applyFont="1" applyBorder="1" applyProtection="1"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left"/>
    </xf>
    <xf numFmtId="0" fontId="7" fillId="0" borderId="6" xfId="0" applyFont="1" applyBorder="1" applyAlignment="1" applyProtection="1">
      <alignment horizontal="left"/>
      <protection locked="0"/>
    </xf>
    <xf numFmtId="4" fontId="3" fillId="0" borderId="13" xfId="0" applyNumberFormat="1" applyFont="1" applyBorder="1" applyProtection="1">
      <protection locked="0"/>
    </xf>
    <xf numFmtId="4" fontId="3" fillId="0" borderId="15" xfId="0" applyNumberFormat="1" applyFont="1" applyBorder="1" applyProtection="1">
      <protection locked="0"/>
    </xf>
    <xf numFmtId="4" fontId="3" fillId="0" borderId="14" xfId="0" applyNumberFormat="1" applyFont="1" applyBorder="1" applyProtection="1">
      <protection locked="0"/>
    </xf>
    <xf numFmtId="4" fontId="7" fillId="0" borderId="14" xfId="0" applyNumberFormat="1" applyFont="1" applyBorder="1" applyProtection="1">
      <protection locked="0"/>
    </xf>
    <xf numFmtId="0" fontId="3" fillId="0" borderId="0" xfId="0" applyFont="1"/>
    <xf numFmtId="0" fontId="3" fillId="0" borderId="6" xfId="0" applyFont="1" applyBorder="1"/>
    <xf numFmtId="0" fontId="7" fillId="0" borderId="5" xfId="0" applyFont="1" applyBorder="1" applyProtection="1">
      <protection locked="0"/>
    </xf>
    <xf numFmtId="4" fontId="7" fillId="0" borderId="8" xfId="0" applyNumberFormat="1" applyFont="1" applyBorder="1" applyProtection="1">
      <protection locked="0"/>
    </xf>
    <xf numFmtId="0" fontId="3" fillId="0" borderId="3" xfId="9" applyFont="1" applyBorder="1" applyAlignment="1">
      <alignment horizontal="center" vertical="center"/>
    </xf>
    <xf numFmtId="0" fontId="3" fillId="0" borderId="7" xfId="0" applyFont="1" applyBorder="1" applyProtection="1">
      <protection locked="0"/>
    </xf>
    <xf numFmtId="0" fontId="0" fillId="0" borderId="9" xfId="0" applyBorder="1" applyProtection="1">
      <protection locked="0"/>
    </xf>
    <xf numFmtId="0" fontId="7" fillId="0" borderId="0" xfId="9" applyFont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3" fillId="0" borderId="13" xfId="9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wrapText="1"/>
    </xf>
    <xf numFmtId="0" fontId="7" fillId="0" borderId="9" xfId="0" applyFont="1" applyBorder="1" applyProtection="1">
      <protection locked="0"/>
    </xf>
    <xf numFmtId="0" fontId="7" fillId="0" borderId="10" xfId="0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left"/>
    </xf>
    <xf numFmtId="0" fontId="1" fillId="0" borderId="0" xfId="2" applyNumberFormat="1" applyFont="1" applyAlignment="1">
      <alignment horizontal="left"/>
    </xf>
    <xf numFmtId="0" fontId="2" fillId="0" borderId="0" xfId="8"/>
    <xf numFmtId="43" fontId="3" fillId="0" borderId="13" xfId="16" applyFont="1" applyBorder="1" applyProtection="1">
      <protection locked="0"/>
    </xf>
    <xf numFmtId="43" fontId="0" fillId="0" borderId="0" xfId="16" applyFont="1" applyProtection="1">
      <protection locked="0"/>
    </xf>
    <xf numFmtId="43" fontId="3" fillId="0" borderId="15" xfId="16" applyFont="1" applyBorder="1" applyProtection="1">
      <protection locked="0"/>
    </xf>
    <xf numFmtId="43" fontId="3" fillId="0" borderId="14" xfId="16" applyFont="1" applyBorder="1" applyProtection="1">
      <protection locked="0"/>
    </xf>
    <xf numFmtId="43" fontId="7" fillId="0" borderId="14" xfId="16" applyFont="1" applyBorder="1" applyProtection="1">
      <protection locked="0"/>
    </xf>
    <xf numFmtId="4" fontId="3" fillId="0" borderId="15" xfId="0" applyNumberFormat="1" applyFont="1" applyFill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1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77"/>
  <sheetViews>
    <sheetView showGridLines="0" topLeftCell="A28" workbookViewId="0">
      <selection activeCell="C5" sqref="C5:H77"/>
    </sheetView>
  </sheetViews>
  <sheetFormatPr baseColWidth="10" defaultColWidth="12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2" t="s">
        <v>128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0</v>
      </c>
      <c r="B2" s="58"/>
      <c r="C2" s="52" t="s">
        <v>1</v>
      </c>
      <c r="D2" s="53"/>
      <c r="E2" s="53"/>
      <c r="F2" s="53"/>
      <c r="G2" s="54"/>
      <c r="H2" s="55" t="s">
        <v>2</v>
      </c>
    </row>
    <row r="3" spans="1:8" ht="24.95" customHeight="1" x14ac:dyDescent="0.2">
      <c r="A3" s="59"/>
      <c r="B3" s="60"/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56"/>
    </row>
    <row r="4" spans="1:8" x14ac:dyDescent="0.2">
      <c r="A4" s="61"/>
      <c r="B4" s="62"/>
      <c r="C4" s="8">
        <v>1</v>
      </c>
      <c r="D4" s="8">
        <v>2</v>
      </c>
      <c r="E4" s="8" t="s">
        <v>8</v>
      </c>
      <c r="F4" s="8">
        <v>4</v>
      </c>
      <c r="G4" s="8">
        <v>5</v>
      </c>
      <c r="H4" s="8" t="s">
        <v>9</v>
      </c>
    </row>
    <row r="5" spans="1:8" x14ac:dyDescent="0.2">
      <c r="A5" s="43" t="s">
        <v>10</v>
      </c>
      <c r="B5" s="5"/>
      <c r="C5" s="12">
        <v>45757521.010000005</v>
      </c>
      <c r="D5" s="12">
        <v>3.4924596548080444E-10</v>
      </c>
      <c r="E5" s="12">
        <v>45757521.009999998</v>
      </c>
      <c r="F5" s="12">
        <v>38630078.300000004</v>
      </c>
      <c r="G5" s="12">
        <v>37978805.780000001</v>
      </c>
      <c r="H5" s="12">
        <v>7127442.709999999</v>
      </c>
    </row>
    <row r="6" spans="1:8" x14ac:dyDescent="0.2">
      <c r="A6" s="3"/>
      <c r="B6" s="9" t="s">
        <v>11</v>
      </c>
      <c r="C6" s="13">
        <v>24788538.790000003</v>
      </c>
      <c r="D6" s="13">
        <v>-1595087.9900000002</v>
      </c>
      <c r="E6" s="13">
        <v>23193450.799999997</v>
      </c>
      <c r="F6" s="13">
        <v>22202133.140000001</v>
      </c>
      <c r="G6" s="13">
        <v>22202133.140000001</v>
      </c>
      <c r="H6" s="13">
        <v>991317.66</v>
      </c>
    </row>
    <row r="7" spans="1:8" x14ac:dyDescent="0.2">
      <c r="A7" s="3"/>
      <c r="B7" s="9" t="s">
        <v>12</v>
      </c>
      <c r="C7" s="13">
        <v>8141077.0099999998</v>
      </c>
      <c r="D7" s="13">
        <v>-1176760.7299999993</v>
      </c>
      <c r="E7" s="13">
        <v>6964316.2799999993</v>
      </c>
      <c r="F7" s="13">
        <v>5055360.05</v>
      </c>
      <c r="G7" s="13">
        <v>5055360.05</v>
      </c>
      <c r="H7" s="13">
        <v>1908956.2299999997</v>
      </c>
    </row>
    <row r="8" spans="1:8" x14ac:dyDescent="0.2">
      <c r="A8" s="3"/>
      <c r="B8" s="9" t="s">
        <v>13</v>
      </c>
      <c r="C8" s="13">
        <v>3674747.89</v>
      </c>
      <c r="D8" s="13">
        <v>1034127.8900000004</v>
      </c>
      <c r="E8" s="13">
        <v>4708875.7799999993</v>
      </c>
      <c r="F8" s="13">
        <v>3187645.93</v>
      </c>
      <c r="G8" s="13">
        <v>3187645.93</v>
      </c>
      <c r="H8" s="13">
        <v>1521229.8499999999</v>
      </c>
    </row>
    <row r="9" spans="1:8" x14ac:dyDescent="0.2">
      <c r="A9" s="3"/>
      <c r="B9" s="9" t="s">
        <v>14</v>
      </c>
      <c r="C9" s="13">
        <v>7422757.3199999994</v>
      </c>
      <c r="D9" s="13">
        <v>793878.25</v>
      </c>
      <c r="E9" s="13">
        <v>8216635.5700000012</v>
      </c>
      <c r="F9" s="13">
        <v>6022973.0100000007</v>
      </c>
      <c r="G9" s="13">
        <v>5371700.4899999993</v>
      </c>
      <c r="H9" s="13">
        <v>2193662.56</v>
      </c>
    </row>
    <row r="10" spans="1:8" x14ac:dyDescent="0.2">
      <c r="A10" s="3"/>
      <c r="B10" s="9" t="s">
        <v>15</v>
      </c>
      <c r="C10" s="13">
        <v>1709900</v>
      </c>
      <c r="D10" s="13">
        <v>943842.57999999973</v>
      </c>
      <c r="E10" s="13">
        <v>2653742.58</v>
      </c>
      <c r="F10" s="13">
        <v>2161966.17</v>
      </c>
      <c r="G10" s="13">
        <v>2161966.17</v>
      </c>
      <c r="H10" s="13">
        <v>491776.41</v>
      </c>
    </row>
    <row r="11" spans="1:8" x14ac:dyDescent="0.2">
      <c r="A11" s="3"/>
      <c r="B11" s="9" t="s">
        <v>16</v>
      </c>
      <c r="C11" s="13">
        <v>20500</v>
      </c>
      <c r="D11" s="13">
        <v>0</v>
      </c>
      <c r="E11" s="13">
        <v>20500</v>
      </c>
      <c r="F11" s="13">
        <v>0</v>
      </c>
      <c r="G11" s="13">
        <v>0</v>
      </c>
      <c r="H11" s="13">
        <v>20500</v>
      </c>
    </row>
    <row r="12" spans="1:8" x14ac:dyDescent="0.2">
      <c r="A12" s="3"/>
      <c r="B12" s="9" t="s">
        <v>17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</row>
    <row r="13" spans="1:8" x14ac:dyDescent="0.2">
      <c r="A13" s="43" t="s">
        <v>18</v>
      </c>
      <c r="B13" s="5"/>
      <c r="C13" s="13">
        <v>6241944.8399999999</v>
      </c>
      <c r="D13" s="13">
        <v>146713.70999999993</v>
      </c>
      <c r="E13" s="13">
        <v>6388658.5499999998</v>
      </c>
      <c r="F13" s="13">
        <v>3244622.9699999997</v>
      </c>
      <c r="G13" s="13">
        <v>3244622.9699999997</v>
      </c>
      <c r="H13" s="13">
        <v>3144035.5800000005</v>
      </c>
    </row>
    <row r="14" spans="1:8" x14ac:dyDescent="0.2">
      <c r="A14" s="3"/>
      <c r="B14" s="9" t="s">
        <v>19</v>
      </c>
      <c r="C14" s="13">
        <v>1727565</v>
      </c>
      <c r="D14" s="13">
        <v>-360581.63000000006</v>
      </c>
      <c r="E14" s="13">
        <v>1366983.37</v>
      </c>
      <c r="F14" s="13">
        <v>725818.86</v>
      </c>
      <c r="G14" s="13">
        <v>725818.86</v>
      </c>
      <c r="H14" s="13">
        <v>641164.50999999989</v>
      </c>
    </row>
    <row r="15" spans="1:8" x14ac:dyDescent="0.2">
      <c r="A15" s="3"/>
      <c r="B15" s="9" t="s">
        <v>20</v>
      </c>
      <c r="C15" s="13">
        <v>1829840.9200000002</v>
      </c>
      <c r="D15" s="13">
        <v>-130700</v>
      </c>
      <c r="E15" s="13">
        <v>1699140.9200000002</v>
      </c>
      <c r="F15" s="13">
        <v>1050798.1000000001</v>
      </c>
      <c r="G15" s="13">
        <v>1050798.1000000001</v>
      </c>
      <c r="H15" s="13">
        <v>648342.81999999995</v>
      </c>
    </row>
    <row r="16" spans="1:8" x14ac:dyDescent="0.2">
      <c r="A16" s="3"/>
      <c r="B16" s="9" t="s">
        <v>21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</row>
    <row r="17" spans="1:8" x14ac:dyDescent="0.2">
      <c r="A17" s="3"/>
      <c r="B17" s="9" t="s">
        <v>22</v>
      </c>
      <c r="C17" s="13">
        <v>1015460.17</v>
      </c>
      <c r="D17" s="13">
        <v>252252.13</v>
      </c>
      <c r="E17" s="13">
        <v>1267712.3</v>
      </c>
      <c r="F17" s="13">
        <v>477289.92</v>
      </c>
      <c r="G17" s="13">
        <v>477289.92</v>
      </c>
      <c r="H17" s="13">
        <v>790422.38</v>
      </c>
    </row>
    <row r="18" spans="1:8" x14ac:dyDescent="0.2">
      <c r="A18" s="3"/>
      <c r="B18" s="9" t="s">
        <v>23</v>
      </c>
      <c r="C18" s="13">
        <v>161700</v>
      </c>
      <c r="D18" s="13">
        <v>236621.62</v>
      </c>
      <c r="E18" s="13">
        <v>398321.62</v>
      </c>
      <c r="F18" s="13">
        <v>326506.08</v>
      </c>
      <c r="G18" s="13">
        <v>326506.08</v>
      </c>
      <c r="H18" s="13">
        <v>71815.540000000008</v>
      </c>
    </row>
    <row r="19" spans="1:8" x14ac:dyDescent="0.2">
      <c r="A19" s="3"/>
      <c r="B19" s="9" t="s">
        <v>24</v>
      </c>
      <c r="C19" s="13">
        <v>502500</v>
      </c>
      <c r="D19" s="13">
        <v>26801.489999999987</v>
      </c>
      <c r="E19" s="13">
        <v>529301.48999999987</v>
      </c>
      <c r="F19" s="13">
        <v>181851.14</v>
      </c>
      <c r="G19" s="13">
        <v>181851.14</v>
      </c>
      <c r="H19" s="13">
        <v>347450.35000000009</v>
      </c>
    </row>
    <row r="20" spans="1:8" x14ac:dyDescent="0.2">
      <c r="A20" s="3"/>
      <c r="B20" s="9" t="s">
        <v>25</v>
      </c>
      <c r="C20" s="13">
        <v>471437.94</v>
      </c>
      <c r="D20" s="13">
        <v>31643.809999999998</v>
      </c>
      <c r="E20" s="13">
        <v>503081.74999999994</v>
      </c>
      <c r="F20" s="13">
        <v>252742.28000000003</v>
      </c>
      <c r="G20" s="13">
        <v>252742.28000000003</v>
      </c>
      <c r="H20" s="13">
        <v>250339.46999999997</v>
      </c>
    </row>
    <row r="21" spans="1:8" x14ac:dyDescent="0.2">
      <c r="A21" s="3"/>
      <c r="B21" s="9" t="s">
        <v>26</v>
      </c>
      <c r="C21" s="13">
        <v>22000</v>
      </c>
      <c r="D21" s="13">
        <v>0</v>
      </c>
      <c r="E21" s="13">
        <v>22000</v>
      </c>
      <c r="F21" s="13">
        <v>1790</v>
      </c>
      <c r="G21" s="13">
        <v>1790</v>
      </c>
      <c r="H21" s="13">
        <v>20210</v>
      </c>
    </row>
    <row r="22" spans="1:8" x14ac:dyDescent="0.2">
      <c r="A22" s="3"/>
      <c r="B22" s="9" t="s">
        <v>27</v>
      </c>
      <c r="C22" s="13">
        <v>511440.81</v>
      </c>
      <c r="D22" s="13">
        <v>90676.290000000008</v>
      </c>
      <c r="E22" s="13">
        <v>602117.09999999986</v>
      </c>
      <c r="F22" s="13">
        <v>227826.58999999991</v>
      </c>
      <c r="G22" s="13">
        <v>227826.58999999991</v>
      </c>
      <c r="H22" s="13">
        <v>374290.51000000007</v>
      </c>
    </row>
    <row r="23" spans="1:8" x14ac:dyDescent="0.2">
      <c r="A23" s="43" t="s">
        <v>28</v>
      </c>
      <c r="B23" s="5"/>
      <c r="C23" s="13">
        <v>122296664.75999999</v>
      </c>
      <c r="D23" s="13">
        <v>3238356.9799999995</v>
      </c>
      <c r="E23" s="13">
        <v>125535021.74000001</v>
      </c>
      <c r="F23" s="13">
        <v>65933619.560000002</v>
      </c>
      <c r="G23" s="13">
        <v>65209758.18</v>
      </c>
      <c r="H23" s="13">
        <v>59601402.179999992</v>
      </c>
    </row>
    <row r="24" spans="1:8" x14ac:dyDescent="0.2">
      <c r="A24" s="3"/>
      <c r="B24" s="9" t="s">
        <v>29</v>
      </c>
      <c r="C24" s="13">
        <v>10012433.809999999</v>
      </c>
      <c r="D24" s="13">
        <v>3054534.84</v>
      </c>
      <c r="E24" s="13">
        <v>13066968.65</v>
      </c>
      <c r="F24" s="13">
        <v>7476220.3400000017</v>
      </c>
      <c r="G24" s="13">
        <v>7476220.3400000017</v>
      </c>
      <c r="H24" s="13">
        <v>5590748.3100000005</v>
      </c>
    </row>
    <row r="25" spans="1:8" x14ac:dyDescent="0.2">
      <c r="A25" s="3"/>
      <c r="B25" s="9" t="s">
        <v>30</v>
      </c>
      <c r="C25" s="13">
        <v>12296800</v>
      </c>
      <c r="D25" s="13">
        <v>-1125913.0099999998</v>
      </c>
      <c r="E25" s="13">
        <v>11170886.99</v>
      </c>
      <c r="F25" s="13">
        <v>6355249.8499999996</v>
      </c>
      <c r="G25" s="13">
        <v>6355249.8499999996</v>
      </c>
      <c r="H25" s="13">
        <v>4815637.1399999997</v>
      </c>
    </row>
    <row r="26" spans="1:8" x14ac:dyDescent="0.2">
      <c r="A26" s="3"/>
      <c r="B26" s="9" t="s">
        <v>31</v>
      </c>
      <c r="C26" s="13">
        <v>6857674.0200000005</v>
      </c>
      <c r="D26" s="13">
        <v>190490.20000000007</v>
      </c>
      <c r="E26" s="13">
        <v>7048164.2200000007</v>
      </c>
      <c r="F26" s="13">
        <v>3390922.9299999997</v>
      </c>
      <c r="G26" s="13">
        <v>3390922.9299999997</v>
      </c>
      <c r="H26" s="13">
        <v>3657241.29</v>
      </c>
    </row>
    <row r="27" spans="1:8" x14ac:dyDescent="0.2">
      <c r="A27" s="3"/>
      <c r="B27" s="9" t="s">
        <v>32</v>
      </c>
      <c r="C27" s="13">
        <v>462934.9</v>
      </c>
      <c r="D27" s="13">
        <v>1473220.69</v>
      </c>
      <c r="E27" s="13">
        <v>1936155.5899999999</v>
      </c>
      <c r="F27" s="13">
        <v>630956.76</v>
      </c>
      <c r="G27" s="13">
        <v>630956.76</v>
      </c>
      <c r="H27" s="13">
        <v>1305198.8299999998</v>
      </c>
    </row>
    <row r="28" spans="1:8" x14ac:dyDescent="0.2">
      <c r="A28" s="3"/>
      <c r="B28" s="9" t="s">
        <v>33</v>
      </c>
      <c r="C28" s="13">
        <v>1808939.8000000003</v>
      </c>
      <c r="D28" s="13">
        <v>2485647.3699999996</v>
      </c>
      <c r="E28" s="13">
        <v>4294587.169999999</v>
      </c>
      <c r="F28" s="13">
        <v>3380066.5200000005</v>
      </c>
      <c r="G28" s="13">
        <v>3380066.5200000005</v>
      </c>
      <c r="H28" s="13">
        <v>914520.65000000014</v>
      </c>
    </row>
    <row r="29" spans="1:8" x14ac:dyDescent="0.2">
      <c r="A29" s="3"/>
      <c r="B29" s="9" t="s">
        <v>34</v>
      </c>
      <c r="C29" s="13">
        <v>6250000</v>
      </c>
      <c r="D29" s="13">
        <v>337271.24000000011</v>
      </c>
      <c r="E29" s="13">
        <v>6587271.2399999993</v>
      </c>
      <c r="F29" s="13">
        <v>3787838.3999999994</v>
      </c>
      <c r="G29" s="13">
        <v>3787838.3999999994</v>
      </c>
      <c r="H29" s="13">
        <v>2799432.8400000003</v>
      </c>
    </row>
    <row r="30" spans="1:8" x14ac:dyDescent="0.2">
      <c r="A30" s="3"/>
      <c r="B30" s="9" t="s">
        <v>35</v>
      </c>
      <c r="C30" s="13">
        <v>1145661.6300000001</v>
      </c>
      <c r="D30" s="13">
        <v>9289.9999999999782</v>
      </c>
      <c r="E30" s="13">
        <v>1154951.6300000001</v>
      </c>
      <c r="F30" s="13">
        <v>431968.83999999997</v>
      </c>
      <c r="G30" s="13">
        <v>431968.83999999997</v>
      </c>
      <c r="H30" s="13">
        <v>722982.78999999992</v>
      </c>
    </row>
    <row r="31" spans="1:8" x14ac:dyDescent="0.2">
      <c r="A31" s="3"/>
      <c r="B31" s="9" t="s">
        <v>36</v>
      </c>
      <c r="C31" s="13">
        <v>78960282.599999994</v>
      </c>
      <c r="D31" s="13">
        <v>-6845787.2300000004</v>
      </c>
      <c r="E31" s="13">
        <v>72114495.370000005</v>
      </c>
      <c r="F31" s="13">
        <v>37088557.759999998</v>
      </c>
      <c r="G31" s="13">
        <v>37088557.759999998</v>
      </c>
      <c r="H31" s="13">
        <v>35025937.609999999</v>
      </c>
    </row>
    <row r="32" spans="1:8" x14ac:dyDescent="0.2">
      <c r="A32" s="3"/>
      <c r="B32" s="9" t="s">
        <v>37</v>
      </c>
      <c r="C32" s="13">
        <v>4501938</v>
      </c>
      <c r="D32" s="13">
        <v>3659602.88</v>
      </c>
      <c r="E32" s="13">
        <v>8161540.8799999999</v>
      </c>
      <c r="F32" s="13">
        <v>3391838.16</v>
      </c>
      <c r="G32" s="13">
        <v>2667976.7799999998</v>
      </c>
      <c r="H32" s="13">
        <v>4769702.72</v>
      </c>
    </row>
    <row r="33" spans="1:8" x14ac:dyDescent="0.2">
      <c r="A33" s="43" t="s">
        <v>38</v>
      </c>
      <c r="B33" s="5"/>
      <c r="C33" s="13">
        <v>9513851.3900000006</v>
      </c>
      <c r="D33" s="13">
        <v>-108921.79</v>
      </c>
      <c r="E33" s="13">
        <v>9404929.5999999996</v>
      </c>
      <c r="F33" s="13">
        <v>8322429.5999999996</v>
      </c>
      <c r="G33" s="13">
        <v>0</v>
      </c>
      <c r="H33" s="13">
        <v>1082500</v>
      </c>
    </row>
    <row r="34" spans="1:8" x14ac:dyDescent="0.2">
      <c r="A34" s="3"/>
      <c r="B34" s="9" t="s">
        <v>39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</row>
    <row r="35" spans="1:8" x14ac:dyDescent="0.2">
      <c r="A35" s="3"/>
      <c r="B35" s="9" t="s">
        <v>40</v>
      </c>
      <c r="C35" s="13">
        <v>8513851.3900000006</v>
      </c>
      <c r="D35" s="13">
        <v>-108921.79</v>
      </c>
      <c r="E35" s="13">
        <v>8404929.5999999996</v>
      </c>
      <c r="F35" s="13">
        <v>8322429.5999999996</v>
      </c>
      <c r="G35" s="13">
        <v>0</v>
      </c>
      <c r="H35" s="13">
        <v>82500</v>
      </c>
    </row>
    <row r="36" spans="1:8" x14ac:dyDescent="0.2">
      <c r="A36" s="3"/>
      <c r="B36" s="9" t="s">
        <v>41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</row>
    <row r="37" spans="1:8" x14ac:dyDescent="0.2">
      <c r="A37" s="3"/>
      <c r="B37" s="9" t="s">
        <v>42</v>
      </c>
      <c r="C37" s="13">
        <v>1000000</v>
      </c>
      <c r="D37" s="13">
        <v>0</v>
      </c>
      <c r="E37" s="13">
        <v>1000000</v>
      </c>
      <c r="F37" s="13">
        <v>0</v>
      </c>
      <c r="G37" s="13">
        <v>0</v>
      </c>
      <c r="H37" s="13">
        <v>1000000</v>
      </c>
    </row>
    <row r="38" spans="1:8" x14ac:dyDescent="0.2">
      <c r="A38" s="3"/>
      <c r="B38" s="9" t="s">
        <v>43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</row>
    <row r="39" spans="1:8" x14ac:dyDescent="0.2">
      <c r="A39" s="3"/>
      <c r="B39" s="9" t="s">
        <v>44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</row>
    <row r="40" spans="1:8" x14ac:dyDescent="0.2">
      <c r="A40" s="3"/>
      <c r="B40" s="9" t="s">
        <v>45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</row>
    <row r="41" spans="1:8" x14ac:dyDescent="0.2">
      <c r="A41" s="3"/>
      <c r="B41" s="9" t="s">
        <v>46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</row>
    <row r="42" spans="1:8" x14ac:dyDescent="0.2">
      <c r="A42" s="3"/>
      <c r="B42" s="9" t="s">
        <v>47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</row>
    <row r="43" spans="1:8" x14ac:dyDescent="0.2">
      <c r="A43" s="43" t="s">
        <v>48</v>
      </c>
      <c r="B43" s="5"/>
      <c r="C43" s="13">
        <v>25000</v>
      </c>
      <c r="D43" s="13">
        <v>57323674.420000002</v>
      </c>
      <c r="E43" s="13">
        <v>57348674.420000002</v>
      </c>
      <c r="F43" s="13">
        <v>57235760.189999998</v>
      </c>
      <c r="G43" s="13">
        <v>57235760.189999998</v>
      </c>
      <c r="H43" s="13">
        <v>112914.23000000001</v>
      </c>
    </row>
    <row r="44" spans="1:8" x14ac:dyDescent="0.2">
      <c r="A44" s="3"/>
      <c r="B44" s="9" t="s">
        <v>49</v>
      </c>
      <c r="C44" s="13">
        <v>0</v>
      </c>
      <c r="D44" s="13">
        <v>85523.82</v>
      </c>
      <c r="E44" s="13">
        <v>85523.82</v>
      </c>
      <c r="F44" s="13">
        <v>52230</v>
      </c>
      <c r="G44" s="13">
        <v>52230</v>
      </c>
      <c r="H44" s="13">
        <v>33293.82</v>
      </c>
    </row>
    <row r="45" spans="1:8" x14ac:dyDescent="0.2">
      <c r="A45" s="3"/>
      <c r="B45" s="9" t="s">
        <v>50</v>
      </c>
      <c r="C45" s="13">
        <v>0</v>
      </c>
      <c r="D45" s="13">
        <v>401113</v>
      </c>
      <c r="E45" s="13">
        <v>401113</v>
      </c>
      <c r="F45" s="13">
        <v>401113</v>
      </c>
      <c r="G45" s="13">
        <v>401113</v>
      </c>
      <c r="H45" s="13">
        <v>0</v>
      </c>
    </row>
    <row r="46" spans="1:8" x14ac:dyDescent="0.2">
      <c r="A46" s="3"/>
      <c r="B46" s="9" t="s">
        <v>51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</row>
    <row r="47" spans="1:8" x14ac:dyDescent="0.2">
      <c r="A47" s="3"/>
      <c r="B47" s="9" t="s">
        <v>52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</row>
    <row r="48" spans="1:8" x14ac:dyDescent="0.2">
      <c r="A48" s="3"/>
      <c r="B48" s="9" t="s">
        <v>53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</row>
    <row r="49" spans="1:8" x14ac:dyDescent="0.2">
      <c r="A49" s="3"/>
      <c r="B49" s="9" t="s">
        <v>54</v>
      </c>
      <c r="C49" s="13">
        <v>0</v>
      </c>
      <c r="D49" s="13">
        <v>990648</v>
      </c>
      <c r="E49" s="13">
        <v>990648</v>
      </c>
      <c r="F49" s="13">
        <v>936027.59</v>
      </c>
      <c r="G49" s="13">
        <v>936027.59</v>
      </c>
      <c r="H49" s="13">
        <v>54620.41</v>
      </c>
    </row>
    <row r="50" spans="1:8" x14ac:dyDescent="0.2">
      <c r="A50" s="3"/>
      <c r="B50" s="9" t="s">
        <v>55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</row>
    <row r="51" spans="1:8" x14ac:dyDescent="0.2">
      <c r="A51" s="3"/>
      <c r="B51" s="9" t="s">
        <v>56</v>
      </c>
      <c r="C51" s="13">
        <v>0</v>
      </c>
      <c r="D51" s="13">
        <v>55846389.600000001</v>
      </c>
      <c r="E51" s="13">
        <v>55846389.600000001</v>
      </c>
      <c r="F51" s="13">
        <v>55846389.600000001</v>
      </c>
      <c r="G51" s="13">
        <v>55846389.600000001</v>
      </c>
      <c r="H51" s="13">
        <v>0</v>
      </c>
    </row>
    <row r="52" spans="1:8" x14ac:dyDescent="0.2">
      <c r="A52" s="3"/>
      <c r="B52" s="9" t="s">
        <v>57</v>
      </c>
      <c r="C52" s="13">
        <v>25000</v>
      </c>
      <c r="D52" s="13">
        <v>0</v>
      </c>
      <c r="E52" s="13">
        <v>25000</v>
      </c>
      <c r="F52" s="13">
        <v>0</v>
      </c>
      <c r="G52" s="13">
        <v>0</v>
      </c>
      <c r="H52" s="13">
        <v>25000</v>
      </c>
    </row>
    <row r="53" spans="1:8" x14ac:dyDescent="0.2">
      <c r="A53" s="43" t="s">
        <v>58</v>
      </c>
      <c r="B53" s="5"/>
      <c r="C53" s="13">
        <v>1900000</v>
      </c>
      <c r="D53" s="13">
        <v>2647871.4699999997</v>
      </c>
      <c r="E53" s="13">
        <v>4547871.4700000007</v>
      </c>
      <c r="F53" s="13">
        <v>2647871.4700000002</v>
      </c>
      <c r="G53" s="13">
        <v>2647871.4700000002</v>
      </c>
      <c r="H53" s="13">
        <v>1900000</v>
      </c>
    </row>
    <row r="54" spans="1:8" x14ac:dyDescent="0.2">
      <c r="A54" s="3"/>
      <c r="B54" s="9" t="s">
        <v>59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</row>
    <row r="55" spans="1:8" x14ac:dyDescent="0.2">
      <c r="A55" s="3"/>
      <c r="B55" s="9" t="s">
        <v>60</v>
      </c>
      <c r="C55" s="13">
        <v>1900000</v>
      </c>
      <c r="D55" s="13">
        <v>2647871.4699999997</v>
      </c>
      <c r="E55" s="13">
        <v>4547871.4700000007</v>
      </c>
      <c r="F55" s="13">
        <v>2647871.4700000002</v>
      </c>
      <c r="G55" s="13">
        <v>2647871.4700000002</v>
      </c>
      <c r="H55" s="13">
        <v>1900000</v>
      </c>
    </row>
    <row r="56" spans="1:8" x14ac:dyDescent="0.2">
      <c r="A56" s="3"/>
      <c r="B56" s="9" t="s">
        <v>61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</row>
    <row r="57" spans="1:8" x14ac:dyDescent="0.2">
      <c r="A57" s="43" t="s">
        <v>62</v>
      </c>
      <c r="B57" s="5"/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</row>
    <row r="58" spans="1:8" x14ac:dyDescent="0.2">
      <c r="A58" s="3"/>
      <c r="B58" s="9" t="s">
        <v>63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</row>
    <row r="59" spans="1:8" x14ac:dyDescent="0.2">
      <c r="A59" s="3"/>
      <c r="B59" s="9" t="s">
        <v>64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</row>
    <row r="60" spans="1:8" x14ac:dyDescent="0.2">
      <c r="A60" s="3"/>
      <c r="B60" s="9" t="s">
        <v>65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</row>
    <row r="61" spans="1:8" x14ac:dyDescent="0.2">
      <c r="A61" s="3"/>
      <c r="B61" s="9" t="s">
        <v>66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</row>
    <row r="62" spans="1:8" x14ac:dyDescent="0.2">
      <c r="A62" s="3"/>
      <c r="B62" s="9" t="s">
        <v>67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</row>
    <row r="63" spans="1:8" x14ac:dyDescent="0.2">
      <c r="A63" s="3"/>
      <c r="B63" s="9" t="s">
        <v>68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</row>
    <row r="64" spans="1:8" x14ac:dyDescent="0.2">
      <c r="A64" s="3"/>
      <c r="B64" s="9" t="s">
        <v>69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</row>
    <row r="65" spans="1:8" x14ac:dyDescent="0.2">
      <c r="A65" s="43" t="s">
        <v>70</v>
      </c>
      <c r="B65" s="5"/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</row>
    <row r="66" spans="1:8" x14ac:dyDescent="0.2">
      <c r="A66" s="3"/>
      <c r="B66" s="9" t="s">
        <v>71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</row>
    <row r="67" spans="1:8" x14ac:dyDescent="0.2">
      <c r="A67" s="3"/>
      <c r="B67" s="9" t="s">
        <v>72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</row>
    <row r="68" spans="1:8" x14ac:dyDescent="0.2">
      <c r="A68" s="3"/>
      <c r="B68" s="9" t="s">
        <v>73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</row>
    <row r="69" spans="1:8" x14ac:dyDescent="0.2">
      <c r="A69" s="43" t="s">
        <v>74</v>
      </c>
      <c r="B69" s="5"/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</row>
    <row r="70" spans="1:8" x14ac:dyDescent="0.2">
      <c r="A70" s="3"/>
      <c r="B70" s="9" t="s">
        <v>75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</row>
    <row r="71" spans="1:8" x14ac:dyDescent="0.2">
      <c r="A71" s="3"/>
      <c r="B71" s="9" t="s">
        <v>76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</row>
    <row r="72" spans="1:8" x14ac:dyDescent="0.2">
      <c r="A72" s="3"/>
      <c r="B72" s="9" t="s">
        <v>77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</row>
    <row r="73" spans="1:8" x14ac:dyDescent="0.2">
      <c r="A73" s="3"/>
      <c r="B73" s="9" t="s">
        <v>78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</row>
    <row r="74" spans="1:8" x14ac:dyDescent="0.2">
      <c r="A74" s="3"/>
      <c r="B74" s="9" t="s">
        <v>79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</row>
    <row r="75" spans="1:8" x14ac:dyDescent="0.2">
      <c r="A75" s="3"/>
      <c r="B75" s="9" t="s">
        <v>80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</row>
    <row r="76" spans="1:8" x14ac:dyDescent="0.2">
      <c r="A76" s="4"/>
      <c r="B76" s="10" t="s">
        <v>81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</row>
    <row r="77" spans="1:8" x14ac:dyDescent="0.2">
      <c r="A77" s="6"/>
      <c r="B77" s="11" t="s">
        <v>82</v>
      </c>
      <c r="C77" s="15">
        <v>185734982</v>
      </c>
      <c r="D77" s="15">
        <v>63247694.789999999</v>
      </c>
      <c r="E77" s="15">
        <v>248982676.78999999</v>
      </c>
      <c r="F77" s="15">
        <v>176014382.09</v>
      </c>
      <c r="G77" s="15">
        <v>166316818.59</v>
      </c>
      <c r="H77" s="15">
        <v>72968294.700000003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7"/>
  <sheetViews>
    <sheetView showGridLines="0" topLeftCell="C1" workbookViewId="0">
      <selection activeCell="C16" sqref="C16:H16"/>
    </sheetView>
  </sheetViews>
  <sheetFormatPr baseColWidth="10" defaultColWidth="12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11" ht="50.1" customHeight="1" x14ac:dyDescent="0.2">
      <c r="A1" s="52" t="s">
        <v>129</v>
      </c>
      <c r="B1" s="53"/>
      <c r="C1" s="53"/>
      <c r="D1" s="53"/>
      <c r="E1" s="53"/>
      <c r="F1" s="53"/>
      <c r="G1" s="53"/>
      <c r="H1" s="54"/>
    </row>
    <row r="2" spans="1:11" x14ac:dyDescent="0.2">
      <c r="A2" s="57" t="s">
        <v>0</v>
      </c>
      <c r="B2" s="58"/>
      <c r="C2" s="52" t="s">
        <v>1</v>
      </c>
      <c r="D2" s="53"/>
      <c r="E2" s="53"/>
      <c r="F2" s="53"/>
      <c r="G2" s="54"/>
      <c r="H2" s="55" t="s">
        <v>2</v>
      </c>
    </row>
    <row r="3" spans="1:11" ht="24.95" customHeight="1" x14ac:dyDescent="0.2">
      <c r="A3" s="59"/>
      <c r="B3" s="60"/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56"/>
    </row>
    <row r="4" spans="1:11" x14ac:dyDescent="0.2">
      <c r="A4" s="61"/>
      <c r="B4" s="62"/>
      <c r="C4" s="8">
        <v>1</v>
      </c>
      <c r="D4" s="8">
        <v>2</v>
      </c>
      <c r="E4" s="8" t="s">
        <v>8</v>
      </c>
      <c r="F4" s="8">
        <v>4</v>
      </c>
      <c r="G4" s="8">
        <v>5</v>
      </c>
      <c r="H4" s="8" t="s">
        <v>9</v>
      </c>
    </row>
    <row r="5" spans="1:11" x14ac:dyDescent="0.2">
      <c r="A5" s="3"/>
      <c r="B5" s="16"/>
      <c r="C5" s="46"/>
      <c r="D5" s="46"/>
      <c r="E5" s="46"/>
      <c r="F5" s="46"/>
      <c r="G5" s="46"/>
      <c r="H5" s="46"/>
      <c r="I5" s="47"/>
      <c r="J5" s="47"/>
      <c r="K5" s="47"/>
    </row>
    <row r="6" spans="1:11" x14ac:dyDescent="0.2">
      <c r="A6" s="3"/>
      <c r="B6" s="16" t="s">
        <v>83</v>
      </c>
      <c r="C6" s="48">
        <v>183809982</v>
      </c>
      <c r="D6" s="48">
        <v>3276148.8999999985</v>
      </c>
      <c r="E6" s="48">
        <v>187086130.90000001</v>
      </c>
      <c r="F6" s="48">
        <v>116130750.42999996</v>
      </c>
      <c r="G6" s="48">
        <v>106433186.92999996</v>
      </c>
      <c r="H6" s="48">
        <v>70955380.469999954</v>
      </c>
      <c r="I6" s="47"/>
      <c r="J6" s="47"/>
      <c r="K6" s="47"/>
    </row>
    <row r="7" spans="1:11" x14ac:dyDescent="0.2">
      <c r="A7" s="3"/>
      <c r="B7" s="16"/>
      <c r="C7" s="48">
        <v>0</v>
      </c>
      <c r="D7" s="48">
        <v>0</v>
      </c>
      <c r="E7" s="48">
        <v>0</v>
      </c>
      <c r="F7" s="48">
        <v>0</v>
      </c>
      <c r="G7" s="48">
        <v>0</v>
      </c>
      <c r="H7" s="48">
        <v>0</v>
      </c>
      <c r="I7" s="47"/>
      <c r="J7" s="47"/>
      <c r="K7" s="47"/>
    </row>
    <row r="8" spans="1:11" x14ac:dyDescent="0.2">
      <c r="A8" s="3"/>
      <c r="B8" s="16" t="s">
        <v>84</v>
      </c>
      <c r="C8" s="48">
        <v>1925000</v>
      </c>
      <c r="D8" s="48">
        <v>59971545.890000001</v>
      </c>
      <c r="E8" s="48">
        <v>61896545.890000001</v>
      </c>
      <c r="F8" s="48">
        <v>59883631.660000004</v>
      </c>
      <c r="G8" s="48">
        <v>59883631.660000004</v>
      </c>
      <c r="H8" s="48">
        <v>2012914.23</v>
      </c>
      <c r="I8" s="47"/>
      <c r="J8" s="47"/>
      <c r="K8" s="47"/>
    </row>
    <row r="9" spans="1:11" x14ac:dyDescent="0.2">
      <c r="A9" s="3"/>
      <c r="B9" s="16"/>
      <c r="C9" s="48"/>
      <c r="D9" s="48"/>
      <c r="E9" s="48"/>
      <c r="F9" s="48"/>
      <c r="G9" s="48"/>
      <c r="H9" s="48"/>
      <c r="I9" s="47"/>
      <c r="J9" s="47"/>
      <c r="K9" s="47"/>
    </row>
    <row r="10" spans="1:11" x14ac:dyDescent="0.2">
      <c r="A10" s="3"/>
      <c r="B10" s="16" t="s">
        <v>85</v>
      </c>
      <c r="C10" s="48"/>
      <c r="D10" s="48"/>
      <c r="E10" s="48"/>
      <c r="F10" s="48"/>
      <c r="G10" s="48"/>
      <c r="H10" s="48"/>
      <c r="I10" s="47"/>
      <c r="J10" s="47"/>
      <c r="K10" s="47"/>
    </row>
    <row r="11" spans="1:11" x14ac:dyDescent="0.2">
      <c r="A11" s="3"/>
      <c r="B11" s="16"/>
      <c r="C11" s="48"/>
      <c r="D11" s="48"/>
      <c r="E11" s="48"/>
      <c r="F11" s="48"/>
      <c r="G11" s="48"/>
      <c r="H11" s="48"/>
      <c r="I11" s="47"/>
      <c r="J11" s="47"/>
      <c r="K11" s="47"/>
    </row>
    <row r="12" spans="1:11" x14ac:dyDescent="0.2">
      <c r="A12" s="3"/>
      <c r="B12" s="16" t="s">
        <v>43</v>
      </c>
      <c r="C12" s="48"/>
      <c r="D12" s="48"/>
      <c r="E12" s="48"/>
      <c r="F12" s="48"/>
      <c r="G12" s="48"/>
      <c r="H12" s="48"/>
      <c r="I12" s="47"/>
      <c r="J12" s="47"/>
      <c r="K12" s="47"/>
    </row>
    <row r="13" spans="1:11" x14ac:dyDescent="0.2">
      <c r="A13" s="3"/>
      <c r="B13" s="16"/>
      <c r="C13" s="48"/>
      <c r="D13" s="48"/>
      <c r="E13" s="48"/>
      <c r="F13" s="48"/>
      <c r="G13" s="48"/>
      <c r="H13" s="48"/>
      <c r="I13" s="47"/>
      <c r="J13" s="47"/>
      <c r="K13" s="47"/>
    </row>
    <row r="14" spans="1:11" x14ac:dyDescent="0.2">
      <c r="A14" s="3"/>
      <c r="B14" s="16" t="s">
        <v>71</v>
      </c>
      <c r="C14" s="48"/>
      <c r="D14" s="48"/>
      <c r="E14" s="48"/>
      <c r="F14" s="48"/>
      <c r="G14" s="48"/>
      <c r="H14" s="48"/>
      <c r="I14" s="47"/>
      <c r="J14" s="47"/>
      <c r="K14" s="47"/>
    </row>
    <row r="15" spans="1:11" x14ac:dyDescent="0.2">
      <c r="A15" s="4"/>
      <c r="B15" s="17"/>
      <c r="C15" s="49"/>
      <c r="D15" s="49"/>
      <c r="E15" s="49"/>
      <c r="F15" s="49"/>
      <c r="G15" s="49"/>
      <c r="H15" s="49"/>
      <c r="I15" s="47"/>
      <c r="J15" s="47"/>
      <c r="K15" s="47"/>
    </row>
    <row r="16" spans="1:11" x14ac:dyDescent="0.2">
      <c r="A16" s="18"/>
      <c r="B16" s="11" t="s">
        <v>82</v>
      </c>
      <c r="C16" s="50">
        <f>+C6+C8</f>
        <v>185734982</v>
      </c>
      <c r="D16" s="50">
        <f t="shared" ref="D16:H16" si="0">+D6+D8</f>
        <v>63247694.789999999</v>
      </c>
      <c r="E16" s="50">
        <f t="shared" si="0"/>
        <v>248982676.79000002</v>
      </c>
      <c r="F16" s="50">
        <f t="shared" si="0"/>
        <v>176014382.08999997</v>
      </c>
      <c r="G16" s="50">
        <f t="shared" si="0"/>
        <v>166316818.58999997</v>
      </c>
      <c r="H16" s="50">
        <f t="shared" si="0"/>
        <v>72968294.699999958</v>
      </c>
      <c r="I16" s="47"/>
      <c r="J16" s="47"/>
      <c r="K16" s="47"/>
    </row>
    <row r="17" spans="3:11" x14ac:dyDescent="0.2">
      <c r="C17" s="47"/>
      <c r="D17" s="47"/>
      <c r="E17" s="47"/>
      <c r="F17" s="47"/>
      <c r="G17" s="47"/>
      <c r="H17" s="47"/>
      <c r="I17" s="47"/>
      <c r="J17" s="47"/>
      <c r="K17" s="47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54"/>
  <sheetViews>
    <sheetView showGridLines="0" topLeftCell="B1" workbookViewId="0">
      <selection activeCell="C7" sqref="C7:H16"/>
    </sheetView>
  </sheetViews>
  <sheetFormatPr baseColWidth="10" defaultColWidth="12" defaultRowHeight="11.25" x14ac:dyDescent="0.2"/>
  <cols>
    <col min="1" max="1" width="4.3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2" t="s">
        <v>130</v>
      </c>
      <c r="B1" s="53"/>
      <c r="C1" s="53"/>
      <c r="D1" s="53"/>
      <c r="E1" s="53"/>
      <c r="F1" s="53"/>
      <c r="G1" s="53"/>
      <c r="H1" s="54"/>
    </row>
    <row r="2" spans="1:8" x14ac:dyDescent="0.2">
      <c r="B2" s="23"/>
      <c r="C2" s="23"/>
      <c r="D2" s="23"/>
      <c r="E2" s="23"/>
      <c r="F2" s="23"/>
      <c r="G2" s="23"/>
      <c r="H2" s="23"/>
    </row>
    <row r="3" spans="1:8" x14ac:dyDescent="0.2">
      <c r="A3" s="57" t="s">
        <v>0</v>
      </c>
      <c r="B3" s="58"/>
      <c r="C3" s="52" t="s">
        <v>1</v>
      </c>
      <c r="D3" s="53"/>
      <c r="E3" s="53"/>
      <c r="F3" s="53"/>
      <c r="G3" s="54"/>
      <c r="H3" s="55" t="s">
        <v>2</v>
      </c>
    </row>
    <row r="4" spans="1:8" ht="24.95" customHeight="1" x14ac:dyDescent="0.2">
      <c r="A4" s="59"/>
      <c r="B4" s="60"/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56"/>
    </row>
    <row r="5" spans="1:8" x14ac:dyDescent="0.2">
      <c r="A5" s="61"/>
      <c r="B5" s="62"/>
      <c r="C5" s="8">
        <v>1</v>
      </c>
      <c r="D5" s="8">
        <v>2</v>
      </c>
      <c r="E5" s="8" t="s">
        <v>8</v>
      </c>
      <c r="F5" s="8">
        <v>4</v>
      </c>
      <c r="G5" s="8">
        <v>5</v>
      </c>
      <c r="H5" s="8" t="s">
        <v>9</v>
      </c>
    </row>
    <row r="6" spans="1:8" x14ac:dyDescent="0.2">
      <c r="A6" s="24"/>
      <c r="B6" s="20"/>
      <c r="C6" s="32"/>
      <c r="D6" s="32"/>
      <c r="E6" s="32"/>
      <c r="F6" s="32"/>
      <c r="G6" s="32"/>
      <c r="H6" s="32"/>
    </row>
    <row r="7" spans="1:8" ht="15" x14ac:dyDescent="0.25">
      <c r="A7" s="44">
        <v>1</v>
      </c>
      <c r="B7" s="45" t="s">
        <v>134</v>
      </c>
      <c r="C7" s="13">
        <v>12838261.390000001</v>
      </c>
      <c r="D7" s="13">
        <v>60384178.470000006</v>
      </c>
      <c r="E7" s="13">
        <v>73222439.859999999</v>
      </c>
      <c r="F7" s="13">
        <v>67417046.209999979</v>
      </c>
      <c r="G7" s="13">
        <v>59094616.609999985</v>
      </c>
      <c r="H7" s="13">
        <v>5805393.6499999994</v>
      </c>
    </row>
    <row r="8" spans="1:8" ht="15" x14ac:dyDescent="0.25">
      <c r="A8" s="44" t="s">
        <v>135</v>
      </c>
      <c r="B8" s="45" t="s">
        <v>136</v>
      </c>
      <c r="C8" s="13">
        <v>18358517.780000001</v>
      </c>
      <c r="D8" s="13">
        <v>2574909.3900000006</v>
      </c>
      <c r="E8" s="13">
        <v>20933427.169999998</v>
      </c>
      <c r="F8" s="13">
        <v>15175168.009999998</v>
      </c>
      <c r="G8" s="13">
        <v>15175168.009999998</v>
      </c>
      <c r="H8" s="13">
        <v>5758259.1599999983</v>
      </c>
    </row>
    <row r="9" spans="1:8" ht="15" x14ac:dyDescent="0.25">
      <c r="A9" s="44" t="s">
        <v>137</v>
      </c>
      <c r="B9" s="45" t="s">
        <v>138</v>
      </c>
      <c r="C9" s="13">
        <v>70320382.599999994</v>
      </c>
      <c r="D9" s="13">
        <v>-5353457.8500000034</v>
      </c>
      <c r="E9" s="13">
        <v>64966924.750000007</v>
      </c>
      <c r="F9" s="13">
        <v>40369837.410000004</v>
      </c>
      <c r="G9" s="13">
        <v>40369837.410000004</v>
      </c>
      <c r="H9" s="13">
        <v>24597087.34</v>
      </c>
    </row>
    <row r="10" spans="1:8" ht="15" x14ac:dyDescent="0.25">
      <c r="A10" s="44" t="s">
        <v>139</v>
      </c>
      <c r="B10" s="45" t="s">
        <v>140</v>
      </c>
      <c r="C10" s="13">
        <v>21578800</v>
      </c>
      <c r="D10" s="13">
        <v>3310691.63</v>
      </c>
      <c r="E10" s="13">
        <v>24889491.629999999</v>
      </c>
      <c r="F10" s="13">
        <v>4075129.0700000003</v>
      </c>
      <c r="G10" s="13">
        <v>3456336.6900000004</v>
      </c>
      <c r="H10" s="13">
        <v>20814362.560000002</v>
      </c>
    </row>
    <row r="11" spans="1:8" ht="15" x14ac:dyDescent="0.25">
      <c r="A11" s="44" t="s">
        <v>141</v>
      </c>
      <c r="B11" s="45" t="s">
        <v>142</v>
      </c>
      <c r="C11" s="13">
        <v>48452969.009999998</v>
      </c>
      <c r="D11" s="13">
        <v>922659.99999999907</v>
      </c>
      <c r="E11" s="13">
        <v>49375629.009999968</v>
      </c>
      <c r="F11" s="13">
        <v>41140442.619999982</v>
      </c>
      <c r="G11" s="13">
        <v>40384101.099999987</v>
      </c>
      <c r="H11" s="13">
        <v>8235186.3900000025</v>
      </c>
    </row>
    <row r="12" spans="1:8" ht="15" x14ac:dyDescent="0.25">
      <c r="A12" s="44" t="s">
        <v>143</v>
      </c>
      <c r="B12" s="45" t="s">
        <v>144</v>
      </c>
      <c r="C12" s="13">
        <v>1086420</v>
      </c>
      <c r="D12" s="13">
        <v>-54832.639999999985</v>
      </c>
      <c r="E12" s="13">
        <v>1031587.36</v>
      </c>
      <c r="F12" s="13">
        <v>403092.42</v>
      </c>
      <c r="G12" s="13">
        <v>403092.42</v>
      </c>
      <c r="H12" s="13">
        <v>628494.93999999983</v>
      </c>
    </row>
    <row r="13" spans="1:8" ht="15" x14ac:dyDescent="0.25">
      <c r="A13" s="44" t="s">
        <v>145</v>
      </c>
      <c r="B13" s="45" t="s">
        <v>146</v>
      </c>
      <c r="C13" s="13">
        <v>1276677.5700000003</v>
      </c>
      <c r="D13" s="13">
        <v>281039.08</v>
      </c>
      <c r="E13" s="13">
        <v>1557716.6500000001</v>
      </c>
      <c r="F13" s="13">
        <v>1061951.6100000001</v>
      </c>
      <c r="G13" s="13">
        <v>1061951.6100000001</v>
      </c>
      <c r="H13" s="13">
        <v>495765.04000000004</v>
      </c>
    </row>
    <row r="14" spans="1:8" ht="15" x14ac:dyDescent="0.25">
      <c r="A14" s="44" t="s">
        <v>147</v>
      </c>
      <c r="B14" s="45" t="s">
        <v>148</v>
      </c>
      <c r="C14" s="13">
        <v>2022866.58</v>
      </c>
      <c r="D14" s="13">
        <v>-172505.25</v>
      </c>
      <c r="E14" s="13">
        <v>1850361.33</v>
      </c>
      <c r="F14" s="13">
        <v>676265.58</v>
      </c>
      <c r="G14" s="13">
        <v>676265.58</v>
      </c>
      <c r="H14" s="13">
        <v>1174095.7500000002</v>
      </c>
    </row>
    <row r="15" spans="1:8" ht="15" x14ac:dyDescent="0.25">
      <c r="A15" s="44" t="s">
        <v>149</v>
      </c>
      <c r="B15" s="45" t="s">
        <v>150</v>
      </c>
      <c r="C15" s="13">
        <v>9800087.0700000003</v>
      </c>
      <c r="D15" s="13">
        <v>1355011.9600000004</v>
      </c>
      <c r="E15" s="13">
        <v>11155099.030000001</v>
      </c>
      <c r="F15" s="13">
        <v>5695449.1599999992</v>
      </c>
      <c r="G15" s="13">
        <v>5695449.1599999992</v>
      </c>
      <c r="H15" s="13">
        <v>5459649.8700000001</v>
      </c>
    </row>
    <row r="16" spans="1:8" ht="15" x14ac:dyDescent="0.25">
      <c r="A16" s="44">
        <v>10</v>
      </c>
      <c r="B16" s="45" t="s">
        <v>151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</row>
    <row r="17" spans="1:8" x14ac:dyDescent="0.2">
      <c r="A17" s="2"/>
      <c r="B17" s="21"/>
      <c r="C17" s="14"/>
      <c r="D17" s="14"/>
      <c r="E17" s="14"/>
      <c r="F17" s="14"/>
      <c r="G17" s="14"/>
      <c r="H17" s="14"/>
    </row>
    <row r="18" spans="1:8" x14ac:dyDescent="0.2">
      <c r="A18" s="22"/>
      <c r="B18" s="42" t="s">
        <v>82</v>
      </c>
      <c r="C18" s="19">
        <f>SUM(C7:C17)</f>
        <v>185734982</v>
      </c>
      <c r="D18" s="19">
        <f t="shared" ref="D18:H18" si="0">SUM(D7:D17)</f>
        <v>63247694.790000007</v>
      </c>
      <c r="E18" s="19">
        <f t="shared" si="0"/>
        <v>248982676.78999999</v>
      </c>
      <c r="F18" s="19">
        <f t="shared" si="0"/>
        <v>176014382.08999994</v>
      </c>
      <c r="G18" s="19">
        <f t="shared" si="0"/>
        <v>166316818.58999997</v>
      </c>
      <c r="H18" s="19">
        <f t="shared" si="0"/>
        <v>72968294.700000003</v>
      </c>
    </row>
    <row r="21" spans="1:8" ht="45" customHeight="1" x14ac:dyDescent="0.2">
      <c r="A21" s="52" t="s">
        <v>131</v>
      </c>
      <c r="B21" s="53"/>
      <c r="C21" s="53"/>
      <c r="D21" s="53"/>
      <c r="E21" s="53"/>
      <c r="F21" s="53"/>
      <c r="G21" s="53"/>
      <c r="H21" s="54"/>
    </row>
    <row r="23" spans="1:8" x14ac:dyDescent="0.2">
      <c r="A23" s="57" t="s">
        <v>0</v>
      </c>
      <c r="B23" s="58"/>
      <c r="C23" s="52" t="s">
        <v>1</v>
      </c>
      <c r="D23" s="53"/>
      <c r="E23" s="53"/>
      <c r="F23" s="53"/>
      <c r="G23" s="54"/>
      <c r="H23" s="55" t="s">
        <v>2</v>
      </c>
    </row>
    <row r="24" spans="1:8" ht="22.5" x14ac:dyDescent="0.2">
      <c r="A24" s="59"/>
      <c r="B24" s="60"/>
      <c r="C24" s="7" t="s">
        <v>3</v>
      </c>
      <c r="D24" s="7" t="s">
        <v>4</v>
      </c>
      <c r="E24" s="7" t="s">
        <v>5</v>
      </c>
      <c r="F24" s="7" t="s">
        <v>6</v>
      </c>
      <c r="G24" s="7" t="s">
        <v>7</v>
      </c>
      <c r="H24" s="56"/>
    </row>
    <row r="25" spans="1:8" x14ac:dyDescent="0.2">
      <c r="A25" s="61"/>
      <c r="B25" s="62"/>
      <c r="C25" s="8">
        <v>1</v>
      </c>
      <c r="D25" s="8">
        <v>2</v>
      </c>
      <c r="E25" s="8" t="s">
        <v>8</v>
      </c>
      <c r="F25" s="8">
        <v>4</v>
      </c>
      <c r="G25" s="8">
        <v>5</v>
      </c>
      <c r="H25" s="8" t="s">
        <v>9</v>
      </c>
    </row>
    <row r="26" spans="1:8" x14ac:dyDescent="0.2">
      <c r="A26" s="24"/>
      <c r="B26" s="25"/>
      <c r="C26" s="29"/>
      <c r="D26" s="29"/>
      <c r="E26" s="29"/>
      <c r="F26" s="29"/>
      <c r="G26" s="29"/>
      <c r="H26" s="29"/>
    </row>
    <row r="27" spans="1:8" x14ac:dyDescent="0.2">
      <c r="A27" s="2" t="s">
        <v>86</v>
      </c>
      <c r="C27" s="30"/>
      <c r="D27" s="30"/>
      <c r="E27" s="30"/>
      <c r="F27" s="30"/>
      <c r="G27" s="30"/>
      <c r="H27" s="30"/>
    </row>
    <row r="28" spans="1:8" x14ac:dyDescent="0.2">
      <c r="A28" s="2" t="s">
        <v>87</v>
      </c>
      <c r="C28" s="30"/>
      <c r="D28" s="30"/>
      <c r="E28" s="30"/>
      <c r="F28" s="30"/>
      <c r="G28" s="30"/>
      <c r="H28" s="30"/>
    </row>
    <row r="29" spans="1:8" x14ac:dyDescent="0.2">
      <c r="A29" s="2" t="s">
        <v>88</v>
      </c>
      <c r="C29" s="30"/>
      <c r="D29" s="30"/>
      <c r="E29" s="30"/>
      <c r="F29" s="30"/>
      <c r="G29" s="30"/>
      <c r="H29" s="30"/>
    </row>
    <row r="30" spans="1:8" x14ac:dyDescent="0.2">
      <c r="A30" s="2" t="s">
        <v>89</v>
      </c>
      <c r="C30" s="30"/>
      <c r="D30" s="30"/>
      <c r="E30" s="30"/>
      <c r="F30" s="30"/>
      <c r="G30" s="30"/>
      <c r="H30" s="30"/>
    </row>
    <row r="31" spans="1:8" x14ac:dyDescent="0.2">
      <c r="A31" s="2"/>
      <c r="C31" s="31"/>
      <c r="D31" s="31"/>
      <c r="E31" s="31"/>
      <c r="F31" s="31"/>
      <c r="G31" s="31"/>
      <c r="H31" s="31"/>
    </row>
    <row r="32" spans="1:8" x14ac:dyDescent="0.2">
      <c r="A32" s="22"/>
      <c r="B32" s="42" t="s">
        <v>82</v>
      </c>
      <c r="C32" s="19"/>
      <c r="D32" s="19"/>
      <c r="E32" s="19"/>
      <c r="F32" s="19"/>
      <c r="G32" s="19"/>
      <c r="H32" s="19"/>
    </row>
    <row r="35" spans="1:8" ht="45" customHeight="1" x14ac:dyDescent="0.2">
      <c r="A35" s="52" t="s">
        <v>132</v>
      </c>
      <c r="B35" s="53"/>
      <c r="C35" s="53"/>
      <c r="D35" s="53"/>
      <c r="E35" s="53"/>
      <c r="F35" s="53"/>
      <c r="G35" s="53"/>
      <c r="H35" s="54"/>
    </row>
    <row r="36" spans="1:8" x14ac:dyDescent="0.2">
      <c r="A36" s="57" t="s">
        <v>0</v>
      </c>
      <c r="B36" s="58"/>
      <c r="C36" s="52" t="s">
        <v>1</v>
      </c>
      <c r="D36" s="53"/>
      <c r="E36" s="53"/>
      <c r="F36" s="53"/>
      <c r="G36" s="54"/>
      <c r="H36" s="55" t="s">
        <v>2</v>
      </c>
    </row>
    <row r="37" spans="1:8" ht="22.5" x14ac:dyDescent="0.2">
      <c r="A37" s="59"/>
      <c r="B37" s="60"/>
      <c r="C37" s="7" t="s">
        <v>3</v>
      </c>
      <c r="D37" s="7" t="s">
        <v>4</v>
      </c>
      <c r="E37" s="7" t="s">
        <v>5</v>
      </c>
      <c r="F37" s="7" t="s">
        <v>6</v>
      </c>
      <c r="G37" s="7" t="s">
        <v>7</v>
      </c>
      <c r="H37" s="56"/>
    </row>
    <row r="38" spans="1:8" x14ac:dyDescent="0.2">
      <c r="A38" s="61"/>
      <c r="B38" s="62"/>
      <c r="C38" s="8">
        <v>1</v>
      </c>
      <c r="D38" s="8">
        <v>2</v>
      </c>
      <c r="E38" s="8" t="s">
        <v>8</v>
      </c>
      <c r="F38" s="8">
        <v>4</v>
      </c>
      <c r="G38" s="8">
        <v>5</v>
      </c>
      <c r="H38" s="8" t="s">
        <v>9</v>
      </c>
    </row>
    <row r="39" spans="1:8" x14ac:dyDescent="0.2">
      <c r="A39" s="24"/>
      <c r="B39" s="25"/>
      <c r="C39" s="29"/>
      <c r="D39" s="29"/>
      <c r="E39" s="29"/>
      <c r="F39" s="29"/>
      <c r="G39" s="29"/>
      <c r="H39" s="29"/>
    </row>
    <row r="40" spans="1:8" ht="22.5" x14ac:dyDescent="0.2">
      <c r="A40" s="2"/>
      <c r="B40" s="27" t="s">
        <v>90</v>
      </c>
      <c r="C40" s="30"/>
      <c r="D40" s="30"/>
      <c r="E40" s="30"/>
      <c r="F40" s="30"/>
      <c r="G40" s="30"/>
      <c r="H40" s="30"/>
    </row>
    <row r="41" spans="1:8" x14ac:dyDescent="0.2">
      <c r="A41" s="2"/>
      <c r="B41" s="27"/>
      <c r="C41" s="30"/>
      <c r="D41" s="30"/>
      <c r="E41" s="30"/>
      <c r="F41" s="30"/>
      <c r="G41" s="30"/>
      <c r="H41" s="30"/>
    </row>
    <row r="42" spans="1:8" x14ac:dyDescent="0.2">
      <c r="A42" s="2"/>
      <c r="B42" s="27" t="s">
        <v>91</v>
      </c>
      <c r="C42" s="30"/>
      <c r="D42" s="30"/>
      <c r="E42" s="30"/>
      <c r="F42" s="30"/>
      <c r="G42" s="30"/>
      <c r="H42" s="30"/>
    </row>
    <row r="43" spans="1:8" x14ac:dyDescent="0.2">
      <c r="A43" s="2"/>
      <c r="B43" s="27"/>
      <c r="C43" s="30"/>
      <c r="D43" s="30"/>
      <c r="E43" s="30"/>
      <c r="F43" s="30"/>
      <c r="G43" s="30"/>
      <c r="H43" s="30"/>
    </row>
    <row r="44" spans="1:8" ht="22.5" x14ac:dyDescent="0.2">
      <c r="A44" s="2"/>
      <c r="B44" s="27" t="s">
        <v>92</v>
      </c>
      <c r="C44" s="30"/>
      <c r="D44" s="30"/>
      <c r="E44" s="30"/>
      <c r="F44" s="30"/>
      <c r="G44" s="30"/>
      <c r="H44" s="30"/>
    </row>
    <row r="45" spans="1:8" x14ac:dyDescent="0.2">
      <c r="A45" s="2"/>
      <c r="B45" s="27"/>
      <c r="C45" s="30"/>
      <c r="D45" s="30"/>
      <c r="E45" s="30"/>
      <c r="F45" s="30"/>
      <c r="G45" s="30"/>
      <c r="H45" s="30"/>
    </row>
    <row r="46" spans="1:8" ht="22.5" x14ac:dyDescent="0.2">
      <c r="A46" s="2"/>
      <c r="B46" s="27" t="s">
        <v>93</v>
      </c>
      <c r="C46" s="30"/>
      <c r="D46" s="30"/>
      <c r="E46" s="30"/>
      <c r="F46" s="30"/>
      <c r="G46" s="30"/>
      <c r="H46" s="30"/>
    </row>
    <row r="47" spans="1:8" x14ac:dyDescent="0.2">
      <c r="A47" s="2"/>
      <c r="B47" s="27"/>
      <c r="C47" s="30"/>
      <c r="D47" s="30"/>
      <c r="E47" s="30"/>
      <c r="F47" s="30"/>
      <c r="G47" s="30"/>
      <c r="H47" s="30"/>
    </row>
    <row r="48" spans="1:8" ht="22.5" x14ac:dyDescent="0.2">
      <c r="A48" s="2"/>
      <c r="B48" s="27" t="s">
        <v>94</v>
      </c>
      <c r="C48" s="30"/>
      <c r="D48" s="30"/>
      <c r="E48" s="30"/>
      <c r="F48" s="30"/>
      <c r="G48" s="30"/>
      <c r="H48" s="30"/>
    </row>
    <row r="49" spans="1:8" x14ac:dyDescent="0.2">
      <c r="A49" s="2"/>
      <c r="B49" s="27"/>
      <c r="C49" s="30"/>
      <c r="D49" s="30"/>
      <c r="E49" s="30"/>
      <c r="F49" s="30"/>
      <c r="G49" s="30"/>
      <c r="H49" s="30"/>
    </row>
    <row r="50" spans="1:8" ht="22.5" x14ac:dyDescent="0.2">
      <c r="A50" s="2"/>
      <c r="B50" s="27" t="s">
        <v>95</v>
      </c>
      <c r="C50" s="30"/>
      <c r="D50" s="30"/>
      <c r="E50" s="30"/>
      <c r="F50" s="30"/>
      <c r="G50" s="30"/>
      <c r="H50" s="30"/>
    </row>
    <row r="51" spans="1:8" x14ac:dyDescent="0.2">
      <c r="A51" s="2"/>
      <c r="B51" s="27"/>
      <c r="C51" s="30"/>
      <c r="D51" s="30"/>
      <c r="E51" s="30"/>
      <c r="F51" s="30"/>
      <c r="G51" s="30"/>
      <c r="H51" s="30"/>
    </row>
    <row r="52" spans="1:8" x14ac:dyDescent="0.2">
      <c r="A52" s="2"/>
      <c r="B52" s="27" t="s">
        <v>96</v>
      </c>
      <c r="C52" s="30"/>
      <c r="D52" s="30"/>
      <c r="E52" s="30"/>
      <c r="F52" s="30"/>
      <c r="G52" s="30"/>
      <c r="H52" s="30"/>
    </row>
    <row r="53" spans="1:8" x14ac:dyDescent="0.2">
      <c r="A53" s="26"/>
      <c r="B53" s="28"/>
      <c r="C53" s="31"/>
      <c r="D53" s="31"/>
      <c r="E53" s="31"/>
      <c r="F53" s="31"/>
      <c r="G53" s="31"/>
      <c r="H53" s="31"/>
    </row>
    <row r="54" spans="1:8" x14ac:dyDescent="0.2">
      <c r="A54" s="22"/>
      <c r="B54" s="42" t="s">
        <v>82</v>
      </c>
      <c r="C54" s="19"/>
      <c r="D54" s="19"/>
      <c r="E54" s="19"/>
      <c r="F54" s="19"/>
      <c r="G54" s="19"/>
      <c r="H54" s="19"/>
    </row>
  </sheetData>
  <sheetProtection formatCells="0" formatColumns="0" formatRows="0" insertRows="0" deleteRows="0" autoFilter="0"/>
  <mergeCells count="12">
    <mergeCell ref="A1:H1"/>
    <mergeCell ref="A3:B5"/>
    <mergeCell ref="A21:H21"/>
    <mergeCell ref="A23:B25"/>
    <mergeCell ref="C3:G3"/>
    <mergeCell ref="H3:H4"/>
    <mergeCell ref="A35:H35"/>
    <mergeCell ref="A36:B38"/>
    <mergeCell ref="C36:G36"/>
    <mergeCell ref="H36:H37"/>
    <mergeCell ref="C23:G23"/>
    <mergeCell ref="H23:H2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42"/>
  <sheetViews>
    <sheetView showGridLines="0" tabSelected="1" workbookViewId="0">
      <selection activeCell="D29" sqref="D29"/>
    </sheetView>
  </sheetViews>
  <sheetFormatPr baseColWidth="10" defaultColWidth="12" defaultRowHeight="11.25" x14ac:dyDescent="0.2"/>
  <cols>
    <col min="1" max="1" width="4.83203125" style="1" customWidth="1"/>
    <col min="2" max="2" width="65.83203125" style="1" customWidth="1"/>
    <col min="3" max="8" width="18.33203125" style="1" customWidth="1"/>
    <col min="9" max="16384" width="12" style="1"/>
  </cols>
  <sheetData>
    <row r="1" spans="1:8" ht="50.1" customHeight="1" x14ac:dyDescent="0.2">
      <c r="A1" s="52" t="s">
        <v>133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0</v>
      </c>
      <c r="B2" s="58"/>
      <c r="C2" s="52" t="s">
        <v>1</v>
      </c>
      <c r="D2" s="53"/>
      <c r="E2" s="53"/>
      <c r="F2" s="53"/>
      <c r="G2" s="54"/>
      <c r="H2" s="55" t="s">
        <v>2</v>
      </c>
    </row>
    <row r="3" spans="1:8" ht="24.95" customHeight="1" x14ac:dyDescent="0.2">
      <c r="A3" s="59"/>
      <c r="B3" s="60"/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56"/>
    </row>
    <row r="4" spans="1:8" x14ac:dyDescent="0.2">
      <c r="A4" s="61"/>
      <c r="B4" s="62"/>
      <c r="C4" s="8">
        <v>1</v>
      </c>
      <c r="D4" s="8">
        <v>2</v>
      </c>
      <c r="E4" s="8" t="s">
        <v>8</v>
      </c>
      <c r="F4" s="8">
        <v>4</v>
      </c>
      <c r="G4" s="8">
        <v>5</v>
      </c>
      <c r="H4" s="8" t="s">
        <v>9</v>
      </c>
    </row>
    <row r="5" spans="1:8" x14ac:dyDescent="0.2">
      <c r="A5" s="39"/>
      <c r="B5" s="40"/>
      <c r="C5" s="12"/>
      <c r="D5" s="12"/>
      <c r="E5" s="12"/>
      <c r="F5" s="12"/>
      <c r="G5" s="12"/>
      <c r="H5" s="12"/>
    </row>
    <row r="6" spans="1:8" x14ac:dyDescent="0.2">
      <c r="A6" s="36" t="s">
        <v>97</v>
      </c>
      <c r="B6" s="34"/>
      <c r="C6" s="13"/>
      <c r="D6" s="13"/>
      <c r="E6" s="13"/>
      <c r="F6" s="13"/>
      <c r="G6" s="13"/>
      <c r="H6" s="13"/>
    </row>
    <row r="7" spans="1:8" x14ac:dyDescent="0.2">
      <c r="A7" s="33"/>
      <c r="B7" s="37" t="s">
        <v>98</v>
      </c>
      <c r="C7" s="13"/>
      <c r="D7" s="13"/>
      <c r="E7" s="13"/>
      <c r="F7" s="13"/>
      <c r="G7" s="13"/>
      <c r="H7" s="13"/>
    </row>
    <row r="8" spans="1:8" x14ac:dyDescent="0.2">
      <c r="A8" s="33"/>
      <c r="B8" s="37" t="s">
        <v>99</v>
      </c>
      <c r="C8" s="13"/>
      <c r="D8" s="13"/>
      <c r="E8" s="13"/>
      <c r="F8" s="13"/>
      <c r="G8" s="13"/>
      <c r="H8" s="13"/>
    </row>
    <row r="9" spans="1:8" x14ac:dyDescent="0.2">
      <c r="A9" s="33"/>
      <c r="B9" s="37" t="s">
        <v>100</v>
      </c>
      <c r="C9" s="13"/>
      <c r="D9" s="13"/>
      <c r="E9" s="13"/>
      <c r="F9" s="13"/>
      <c r="G9" s="13"/>
      <c r="H9" s="13"/>
    </row>
    <row r="10" spans="1:8" x14ac:dyDescent="0.2">
      <c r="A10" s="33"/>
      <c r="B10" s="37" t="s">
        <v>101</v>
      </c>
      <c r="C10" s="13"/>
      <c r="D10" s="13"/>
      <c r="E10" s="13"/>
      <c r="F10" s="13"/>
      <c r="G10" s="13"/>
      <c r="H10" s="13"/>
    </row>
    <row r="11" spans="1:8" x14ac:dyDescent="0.2">
      <c r="A11" s="33"/>
      <c r="B11" s="37" t="s">
        <v>102</v>
      </c>
      <c r="C11" s="13"/>
      <c r="D11" s="13"/>
      <c r="E11" s="13"/>
      <c r="F11" s="13"/>
      <c r="G11" s="13"/>
      <c r="H11" s="13"/>
    </row>
    <row r="12" spans="1:8" x14ac:dyDescent="0.2">
      <c r="A12" s="33"/>
      <c r="B12" s="37" t="s">
        <v>103</v>
      </c>
      <c r="C12" s="13"/>
      <c r="D12" s="13"/>
      <c r="E12" s="13"/>
      <c r="F12" s="13"/>
      <c r="G12" s="13"/>
      <c r="H12" s="13"/>
    </row>
    <row r="13" spans="1:8" x14ac:dyDescent="0.2">
      <c r="A13" s="33"/>
      <c r="B13" s="37" t="s">
        <v>104</v>
      </c>
      <c r="C13" s="13"/>
      <c r="D13" s="13"/>
      <c r="E13" s="13"/>
      <c r="F13" s="13"/>
      <c r="G13" s="13"/>
      <c r="H13" s="13"/>
    </row>
    <row r="14" spans="1:8" x14ac:dyDescent="0.2">
      <c r="A14" s="33"/>
      <c r="B14" s="37" t="s">
        <v>37</v>
      </c>
      <c r="C14" s="13"/>
      <c r="D14" s="13"/>
      <c r="E14" s="13"/>
      <c r="F14" s="13"/>
      <c r="G14" s="13"/>
      <c r="H14" s="13"/>
    </row>
    <row r="15" spans="1:8" x14ac:dyDescent="0.2">
      <c r="A15" s="35"/>
      <c r="B15" s="37"/>
      <c r="C15" s="13"/>
      <c r="D15" s="13"/>
      <c r="E15" s="13"/>
      <c r="F15" s="13"/>
      <c r="G15" s="13"/>
      <c r="H15" s="13"/>
    </row>
    <row r="16" spans="1:8" x14ac:dyDescent="0.2">
      <c r="A16" s="36" t="s">
        <v>105</v>
      </c>
      <c r="B16" s="38"/>
      <c r="C16" s="51">
        <v>185734982</v>
      </c>
      <c r="D16" s="51">
        <v>63247694.790000007</v>
      </c>
      <c r="E16" s="51">
        <v>248982676.78999999</v>
      </c>
      <c r="F16" s="51">
        <v>176014382.08999994</v>
      </c>
      <c r="G16" s="51">
        <v>166316818.58999997</v>
      </c>
      <c r="H16" s="51">
        <v>72968294.700000003</v>
      </c>
    </row>
    <row r="17" spans="1:8" x14ac:dyDescent="0.2">
      <c r="A17" s="33"/>
      <c r="B17" s="37" t="s">
        <v>106</v>
      </c>
      <c r="C17" s="51"/>
      <c r="D17" s="51"/>
      <c r="E17" s="51"/>
      <c r="F17" s="51"/>
      <c r="G17" s="51"/>
      <c r="H17" s="51"/>
    </row>
    <row r="18" spans="1:8" x14ac:dyDescent="0.2">
      <c r="A18" s="33"/>
      <c r="B18" s="37" t="s">
        <v>107</v>
      </c>
      <c r="C18" s="51"/>
      <c r="D18" s="51"/>
      <c r="E18" s="51"/>
      <c r="F18" s="51"/>
      <c r="G18" s="51"/>
      <c r="H18" s="51"/>
    </row>
    <row r="19" spans="1:8" x14ac:dyDescent="0.2">
      <c r="A19" s="33"/>
      <c r="B19" s="37" t="s">
        <v>108</v>
      </c>
      <c r="C19" s="51"/>
      <c r="D19" s="51"/>
      <c r="E19" s="51"/>
      <c r="F19" s="51"/>
      <c r="G19" s="51"/>
      <c r="H19" s="51"/>
    </row>
    <row r="20" spans="1:8" x14ac:dyDescent="0.2">
      <c r="A20" s="33"/>
      <c r="B20" s="37" t="s">
        <v>109</v>
      </c>
      <c r="C20" s="51">
        <v>185734982</v>
      </c>
      <c r="D20" s="51">
        <v>63247694.790000007</v>
      </c>
      <c r="E20" s="51">
        <v>248982676.78999999</v>
      </c>
      <c r="F20" s="51">
        <v>176014382.08999994</v>
      </c>
      <c r="G20" s="51">
        <v>166316818.58999997</v>
      </c>
      <c r="H20" s="51">
        <v>72968294.700000003</v>
      </c>
    </row>
    <row r="21" spans="1:8" x14ac:dyDescent="0.2">
      <c r="A21" s="33"/>
      <c r="B21" s="37" t="s">
        <v>110</v>
      </c>
      <c r="C21" s="13"/>
      <c r="D21" s="13"/>
      <c r="E21" s="13"/>
      <c r="F21" s="13"/>
      <c r="G21" s="13"/>
      <c r="H21" s="13"/>
    </row>
    <row r="22" spans="1:8" x14ac:dyDescent="0.2">
      <c r="A22" s="33"/>
      <c r="B22" s="37" t="s">
        <v>111</v>
      </c>
      <c r="C22" s="13"/>
      <c r="D22" s="13"/>
      <c r="E22" s="13"/>
      <c r="F22" s="13"/>
      <c r="G22" s="13"/>
      <c r="H22" s="13"/>
    </row>
    <row r="23" spans="1:8" x14ac:dyDescent="0.2">
      <c r="A23" s="33"/>
      <c r="B23" s="37" t="s">
        <v>112</v>
      </c>
      <c r="C23" s="13"/>
      <c r="D23" s="13"/>
      <c r="E23" s="13"/>
      <c r="F23" s="13"/>
      <c r="G23" s="13"/>
      <c r="H23" s="13"/>
    </row>
    <row r="24" spans="1:8" x14ac:dyDescent="0.2">
      <c r="A24" s="35"/>
      <c r="B24" s="37"/>
      <c r="C24" s="13"/>
      <c r="D24" s="13"/>
      <c r="E24" s="13"/>
      <c r="F24" s="13"/>
      <c r="G24" s="13"/>
      <c r="H24" s="13"/>
    </row>
    <row r="25" spans="1:8" x14ac:dyDescent="0.2">
      <c r="A25" s="36" t="s">
        <v>113</v>
      </c>
      <c r="B25" s="38"/>
      <c r="C25" s="13"/>
      <c r="D25" s="13"/>
      <c r="E25" s="13"/>
      <c r="F25" s="13"/>
      <c r="G25" s="13"/>
      <c r="H25" s="13"/>
    </row>
    <row r="26" spans="1:8" x14ac:dyDescent="0.2">
      <c r="A26" s="33"/>
      <c r="B26" s="37" t="s">
        <v>114</v>
      </c>
      <c r="C26" s="13"/>
      <c r="D26" s="13"/>
      <c r="E26" s="13"/>
      <c r="F26" s="13"/>
      <c r="G26" s="13"/>
      <c r="H26" s="13"/>
    </row>
    <row r="27" spans="1:8" x14ac:dyDescent="0.2">
      <c r="A27" s="33"/>
      <c r="B27" s="37" t="s">
        <v>115</v>
      </c>
      <c r="C27" s="13"/>
      <c r="D27" s="13"/>
      <c r="E27" s="13"/>
      <c r="F27" s="13"/>
      <c r="G27" s="13"/>
      <c r="H27" s="13"/>
    </row>
    <row r="28" spans="1:8" x14ac:dyDescent="0.2">
      <c r="A28" s="33"/>
      <c r="B28" s="37" t="s">
        <v>116</v>
      </c>
      <c r="C28" s="13"/>
      <c r="D28" s="13"/>
      <c r="E28" s="13"/>
      <c r="F28" s="13"/>
      <c r="G28" s="13"/>
      <c r="H28" s="13"/>
    </row>
    <row r="29" spans="1:8" x14ac:dyDescent="0.2">
      <c r="A29" s="33"/>
      <c r="B29" s="37" t="s">
        <v>117</v>
      </c>
      <c r="C29" s="13"/>
      <c r="D29" s="13"/>
      <c r="E29" s="13"/>
      <c r="F29" s="13"/>
      <c r="G29" s="13"/>
      <c r="H29" s="13"/>
    </row>
    <row r="30" spans="1:8" x14ac:dyDescent="0.2">
      <c r="A30" s="33"/>
      <c r="B30" s="37" t="s">
        <v>118</v>
      </c>
      <c r="C30" s="13"/>
      <c r="D30" s="13"/>
      <c r="E30" s="13"/>
      <c r="F30" s="13"/>
      <c r="G30" s="13"/>
      <c r="H30" s="13"/>
    </row>
    <row r="31" spans="1:8" x14ac:dyDescent="0.2">
      <c r="A31" s="33"/>
      <c r="B31" s="37" t="s">
        <v>119</v>
      </c>
      <c r="C31" s="13"/>
      <c r="D31" s="13"/>
      <c r="E31" s="13"/>
      <c r="F31" s="13"/>
      <c r="G31" s="13"/>
      <c r="H31" s="13"/>
    </row>
    <row r="32" spans="1:8" x14ac:dyDescent="0.2">
      <c r="A32" s="33"/>
      <c r="B32" s="37" t="s">
        <v>120</v>
      </c>
      <c r="C32" s="13"/>
      <c r="D32" s="13"/>
      <c r="E32" s="13"/>
      <c r="F32" s="13"/>
      <c r="G32" s="13"/>
      <c r="H32" s="13"/>
    </row>
    <row r="33" spans="1:8" x14ac:dyDescent="0.2">
      <c r="A33" s="33"/>
      <c r="B33" s="37" t="s">
        <v>121</v>
      </c>
      <c r="C33" s="13"/>
      <c r="D33" s="13"/>
      <c r="E33" s="13"/>
      <c r="F33" s="13"/>
      <c r="G33" s="13"/>
      <c r="H33" s="13"/>
    </row>
    <row r="34" spans="1:8" x14ac:dyDescent="0.2">
      <c r="A34" s="33"/>
      <c r="B34" s="37" t="s">
        <v>122</v>
      </c>
      <c r="C34" s="13"/>
      <c r="D34" s="13"/>
      <c r="E34" s="13"/>
      <c r="F34" s="13"/>
      <c r="G34" s="13"/>
      <c r="H34" s="13"/>
    </row>
    <row r="35" spans="1:8" x14ac:dyDescent="0.2">
      <c r="A35" s="35"/>
      <c r="B35" s="37"/>
      <c r="C35" s="13"/>
      <c r="D35" s="13"/>
      <c r="E35" s="13"/>
      <c r="F35" s="13"/>
      <c r="G35" s="13"/>
      <c r="H35" s="13"/>
    </row>
    <row r="36" spans="1:8" x14ac:dyDescent="0.2">
      <c r="A36" s="36" t="s">
        <v>123</v>
      </c>
      <c r="B36" s="38"/>
      <c r="C36" s="13"/>
      <c r="D36" s="13"/>
      <c r="E36" s="13"/>
      <c r="F36" s="13"/>
      <c r="G36" s="13"/>
      <c r="H36" s="13"/>
    </row>
    <row r="37" spans="1:8" x14ac:dyDescent="0.2">
      <c r="A37" s="33"/>
      <c r="B37" s="37" t="s">
        <v>124</v>
      </c>
      <c r="C37" s="13"/>
      <c r="D37" s="13"/>
      <c r="E37" s="13"/>
      <c r="F37" s="13"/>
      <c r="G37" s="13"/>
      <c r="H37" s="13"/>
    </row>
    <row r="38" spans="1:8" ht="22.5" x14ac:dyDescent="0.2">
      <c r="A38" s="33"/>
      <c r="B38" s="37" t="s">
        <v>125</v>
      </c>
      <c r="C38" s="13"/>
      <c r="D38" s="13"/>
      <c r="E38" s="13"/>
      <c r="F38" s="13"/>
      <c r="G38" s="13"/>
      <c r="H38" s="13"/>
    </row>
    <row r="39" spans="1:8" x14ac:dyDescent="0.2">
      <c r="A39" s="33"/>
      <c r="B39" s="37" t="s">
        <v>126</v>
      </c>
      <c r="C39" s="13"/>
      <c r="D39" s="13"/>
      <c r="E39" s="13"/>
      <c r="F39" s="13"/>
      <c r="G39" s="13"/>
      <c r="H39" s="13"/>
    </row>
    <row r="40" spans="1:8" x14ac:dyDescent="0.2">
      <c r="A40" s="33"/>
      <c r="B40" s="37" t="s">
        <v>127</v>
      </c>
      <c r="C40" s="13"/>
      <c r="D40" s="13"/>
      <c r="E40" s="13"/>
      <c r="F40" s="13"/>
      <c r="G40" s="13"/>
      <c r="H40" s="13"/>
    </row>
    <row r="41" spans="1:8" x14ac:dyDescent="0.2">
      <c r="A41" s="35"/>
      <c r="B41" s="37"/>
      <c r="C41" s="13"/>
      <c r="D41" s="13"/>
      <c r="E41" s="13"/>
      <c r="F41" s="13"/>
      <c r="G41" s="13"/>
      <c r="H41" s="13"/>
    </row>
    <row r="42" spans="1:8" x14ac:dyDescent="0.2">
      <c r="A42" s="41"/>
      <c r="B42" s="42" t="s">
        <v>82</v>
      </c>
      <c r="C42" s="19">
        <v>185734982</v>
      </c>
      <c r="D42" s="19">
        <v>63247694.790000007</v>
      </c>
      <c r="E42" s="19">
        <v>248982676.78999999</v>
      </c>
      <c r="F42" s="19">
        <v>176014382.08999994</v>
      </c>
      <c r="G42" s="19">
        <v>166316818.58999997</v>
      </c>
      <c r="H42" s="19">
        <v>72968294.700000003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B294E2-A442-4ED1-B7CD-F69BF0DA5E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dd2e705e-1a44-4129-9cba-050973369ed2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Control Presu</cp:lastModifiedBy>
  <cp:revision/>
  <dcterms:created xsi:type="dcterms:W3CDTF">2014-02-10T03:37:14Z</dcterms:created>
  <dcterms:modified xsi:type="dcterms:W3CDTF">2022-02-14T23:11:44Z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